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9065587E-3092-4172-A697-74FF36593971}" xr6:coauthVersionLast="46" xr6:coauthVersionMax="4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0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0" i="1"/>
  <c r="H68" i="1"/>
  <c r="H62" i="1"/>
  <c r="H60" i="1"/>
  <c r="H52" i="1"/>
  <c r="H31" i="1"/>
  <c r="H2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G9" i="1"/>
  <c r="F9" i="1"/>
  <c r="D9" i="1"/>
  <c r="E79" i="1"/>
  <c r="E78" i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G81" i="1" l="1"/>
  <c r="F81" i="1"/>
  <c r="E73" i="1"/>
  <c r="H73" i="1" s="1"/>
  <c r="E27" i="1"/>
  <c r="H27" i="1" s="1"/>
  <c r="D81" i="1"/>
  <c r="E17" i="1"/>
  <c r="H1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<sst xmlns="http://schemas.openxmlformats.org/spreadsheetml/2006/main" count="88" uniqueCount="88">
  <si>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</si>
  <si>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</si>
  <si>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</si>
  <si>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</si>
  <si>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</si>
  <si>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</si>
  <si>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</si>
  <si>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</si>
  <si>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</si>
  <si>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</si>
  <si>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</si>
  <si>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</si>
  <si>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</si>
  <si>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</si>
  <si>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</si>
  <si>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</si>
  <si>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</si>
  <si>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</si>
  <si>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</si>
  <si>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</si>
  <si>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</si>
  <si>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</si>
  <si>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</si>
  <si>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</si>
  <si>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</si>
  <si>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</si>
  <si>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</si>
  <si>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</si>
  <si>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</si>
  <si>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</si>
  <si>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</si>
  <si>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</si>
  <si>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</si>
  <si>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</si>
  <si>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</si>
  <si>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</si>
  <si>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</si>
  <si>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</si>
  <si>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</si>
  <si>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</si>
  <si>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</si>
  <si>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</si>
  <si>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</si>
  <si>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</si>
  <si>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</si>
  <si>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</si>
  <si>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</si>
  <si>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</si>
  <si>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</si>
  <si>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</si>
  <si>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</si>
  <si>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</si>
  <si>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</si>
  <si>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</si>
  <si>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</si>
  <si>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</si>
  <si>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</si>
  <si>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</si>
  <si>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</si>
  <si>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</si>
  <si>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</si>
  <si>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</si>
  <si>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</si>
  <si>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</si>
  <si>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</si>
  <si>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</si>
  <si>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</si>
  <si>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</si>
  <si>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</si>
  <si>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</si>
  <si>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</si>
  <si>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</si>
  <si>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</si>
  <si>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</si>
  <si>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</si>
  <si>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</si>
  <si>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</si>
  <si>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</si>
  <si>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</si>
  <si>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</si>
  <si>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</si>
  <si>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</si>
  <si>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</si>
  <si>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</si>
  <si>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</si>
  <si>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</si>
  <si>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Fideicomiso de Puentes Fronterizos de Chihuahua 2243</t>
  </si>
  <si>
    <t>Del 01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</si>
</sst>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B1" sqref="B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21" style="1" customWidth="1"/>
    <col min="4" max="4" width="22.42578125" style="1" customWidth="1"/>
    <col min="5" max="5" width="19.7109375" style="1" customWidth="1"/>
    <col min="6" max="6" width="18.42578125" style="1" customWidth="1"/>
    <col min="7" max="7" width="19.28515625" style="1" customWidth="1"/>
    <col min="8" max="8" width="18.285156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52091250</v>
      </c>
      <c r="D9" s="16">
        <f>SUM(D10:D16)</f>
        <v>0</v>
      </c>
      <c r="E9" s="16">
        <f t="shared" ref="E9:E26" si="0">C9+D9</f>
        <v>52091250</v>
      </c>
      <c r="F9" s="16">
        <f>SUM(F10:F16)</f>
        <v>46302134.329999998</v>
      </c>
      <c r="G9" s="16">
        <f>SUM(G10:G16)</f>
        <v>46302134.299999997</v>
      </c>
      <c r="H9" s="16">
        <f t="shared" ref="H9:H40" si="1">E9-F9</f>
        <v>5789115.6700000018</v>
      </c>
    </row>
    <row r="10" spans="2:9" ht="12" customHeight="1" x14ac:dyDescent="0.2">
      <c r="B10" s="11" t="s">
        <v>14</v>
      </c>
      <c r="C10" s="12">
        <v>29000000</v>
      </c>
      <c r="D10" s="13">
        <v>0</v>
      </c>
      <c r="E10" s="18">
        <f t="shared" si="0"/>
        <v>29000000</v>
      </c>
      <c r="F10" s="12">
        <v>28379576.16</v>
      </c>
      <c r="G10" s="12">
        <v>28379576.129999999</v>
      </c>
      <c r="H10" s="20">
        <f t="shared" si="1"/>
        <v>620423.83999999985</v>
      </c>
    </row>
    <row r="11" spans="2:9" ht="12" customHeight="1" x14ac:dyDescent="0.2">
      <c r="B11" s="11" t="s">
        <v>15</v>
      </c>
      <c r="C11" s="12">
        <v>2000000</v>
      </c>
      <c r="D11" s="13">
        <v>0</v>
      </c>
      <c r="E11" s="18">
        <f t="shared" si="0"/>
        <v>2000000</v>
      </c>
      <c r="F11" s="12">
        <v>1914071.31</v>
      </c>
      <c r="G11" s="12">
        <v>1914071.31</v>
      </c>
      <c r="H11" s="20">
        <f t="shared" si="1"/>
        <v>85928.689999999944</v>
      </c>
    </row>
    <row r="12" spans="2:9" ht="12" customHeight="1" x14ac:dyDescent="0.2">
      <c r="B12" s="11" t="s">
        <v>16</v>
      </c>
      <c r="C12" s="12">
        <v>8941250</v>
      </c>
      <c r="D12" s="13">
        <v>-336429.33</v>
      </c>
      <c r="E12" s="18">
        <f t="shared" si="0"/>
        <v>8604820.6699999999</v>
      </c>
      <c r="F12" s="12">
        <v>6578689.6900000004</v>
      </c>
      <c r="G12" s="12">
        <v>6578689.6900000004</v>
      </c>
      <c r="H12" s="20">
        <f t="shared" si="1"/>
        <v>2026130.9799999995</v>
      </c>
    </row>
    <row r="13" spans="2:9" ht="12" customHeight="1" x14ac:dyDescent="0.2">
      <c r="B13" s="11" t="s">
        <v>17</v>
      </c>
      <c r="C13" s="12">
        <v>8650000</v>
      </c>
      <c r="D13" s="13">
        <v>336429.33</v>
      </c>
      <c r="E13" s="18">
        <f>C13+D13</f>
        <v>8986429.3300000001</v>
      </c>
      <c r="F13" s="12">
        <v>8230313.9699999997</v>
      </c>
      <c r="G13" s="12">
        <v>8230313.9699999997</v>
      </c>
      <c r="H13" s="20">
        <f t="shared" si="1"/>
        <v>756115.36000000034</v>
      </c>
    </row>
    <row r="14" spans="2:9" ht="12" customHeight="1" x14ac:dyDescent="0.2">
      <c r="B14" s="11" t="s">
        <v>18</v>
      </c>
      <c r="C14" s="12">
        <v>3500000</v>
      </c>
      <c r="D14" s="13">
        <v>0</v>
      </c>
      <c r="E14" s="18">
        <f t="shared" si="0"/>
        <v>3500000</v>
      </c>
      <c r="F14" s="12">
        <v>1199483.2</v>
      </c>
      <c r="G14" s="12">
        <v>1199483.2</v>
      </c>
      <c r="H14" s="20">
        <f t="shared" si="1"/>
        <v>2300516.7999999998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10996011</v>
      </c>
      <c r="D17" s="16">
        <f>SUM(D18:D26)</f>
        <v>-1395834.26</v>
      </c>
      <c r="E17" s="16">
        <f t="shared" si="0"/>
        <v>9600176.7400000002</v>
      </c>
      <c r="F17" s="16">
        <f>SUM(F18:F26)</f>
        <v>3292203.3000000007</v>
      </c>
      <c r="G17" s="16">
        <f>SUM(G18:G26)</f>
        <v>3292203.16</v>
      </c>
      <c r="H17" s="16">
        <f t="shared" si="1"/>
        <v>6307973.4399999995</v>
      </c>
    </row>
    <row r="18" spans="2:8" ht="24" x14ac:dyDescent="0.2">
      <c r="B18" s="9" t="s">
        <v>22</v>
      </c>
      <c r="C18" s="12">
        <v>6082591</v>
      </c>
      <c r="D18" s="13">
        <v>-979924.51</v>
      </c>
      <c r="E18" s="18">
        <f t="shared" si="0"/>
        <v>5102666.49</v>
      </c>
      <c r="F18" s="12">
        <v>2390008.27</v>
      </c>
      <c r="G18" s="12">
        <v>2390008.11</v>
      </c>
      <c r="H18" s="20">
        <f t="shared" si="1"/>
        <v>2712658.22</v>
      </c>
    </row>
    <row r="19" spans="2:8" ht="12" customHeight="1" x14ac:dyDescent="0.2">
      <c r="B19" s="9" t="s">
        <v>23</v>
      </c>
      <c r="C19" s="12">
        <v>70000</v>
      </c>
      <c r="D19" s="13">
        <v>0</v>
      </c>
      <c r="E19" s="18">
        <f t="shared" si="0"/>
        <v>70000</v>
      </c>
      <c r="F19" s="12">
        <v>65162.74</v>
      </c>
      <c r="G19" s="12">
        <v>65162.74</v>
      </c>
      <c r="H19" s="20">
        <f t="shared" si="1"/>
        <v>4837.260000000002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535000</v>
      </c>
      <c r="D21" s="13">
        <v>207656.5</v>
      </c>
      <c r="E21" s="18">
        <f t="shared" si="0"/>
        <v>742656.5</v>
      </c>
      <c r="F21" s="12">
        <v>162524.20000000001</v>
      </c>
      <c r="G21" s="12">
        <v>162524.22</v>
      </c>
      <c r="H21" s="20">
        <f t="shared" si="1"/>
        <v>580132.30000000005</v>
      </c>
    </row>
    <row r="22" spans="2:8" ht="12" customHeight="1" x14ac:dyDescent="0.2">
      <c r="B22" s="9" t="s">
        <v>26</v>
      </c>
      <c r="C22" s="12">
        <v>1804000</v>
      </c>
      <c r="D22" s="13">
        <v>-219146.25</v>
      </c>
      <c r="E22" s="18">
        <f t="shared" si="0"/>
        <v>1584853.75</v>
      </c>
      <c r="F22" s="12">
        <v>343303.41</v>
      </c>
      <c r="G22" s="12">
        <v>343303.41</v>
      </c>
      <c r="H22" s="20">
        <f t="shared" si="1"/>
        <v>1241550.3400000001</v>
      </c>
    </row>
    <row r="23" spans="2:8" ht="12" customHeight="1" x14ac:dyDescent="0.2">
      <c r="B23" s="9" t="s">
        <v>27</v>
      </c>
      <c r="C23" s="12">
        <v>500000</v>
      </c>
      <c r="D23" s="13">
        <v>0</v>
      </c>
      <c r="E23" s="18">
        <f t="shared" si="0"/>
        <v>500000</v>
      </c>
      <c r="F23" s="12">
        <v>220146.01</v>
      </c>
      <c r="G23" s="12">
        <v>220146.01</v>
      </c>
      <c r="H23" s="20">
        <f t="shared" si="1"/>
        <v>279853.99</v>
      </c>
    </row>
    <row r="24" spans="2:8" ht="12" customHeight="1" x14ac:dyDescent="0.2">
      <c r="B24" s="9" t="s">
        <v>28</v>
      </c>
      <c r="C24" s="12">
        <v>1404420</v>
      </c>
      <c r="D24" s="13">
        <v>-404420</v>
      </c>
      <c r="E24" s="18">
        <f t="shared" si="0"/>
        <v>1000000</v>
      </c>
      <c r="F24" s="12">
        <v>3905.75</v>
      </c>
      <c r="G24" s="12">
        <v>3905.75</v>
      </c>
      <c r="H24" s="20">
        <f t="shared" si="1"/>
        <v>996094.25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600000</v>
      </c>
      <c r="D26" s="13">
        <v>0</v>
      </c>
      <c r="E26" s="18">
        <f t="shared" si="0"/>
        <v>600000</v>
      </c>
      <c r="F26" s="12">
        <v>107152.92</v>
      </c>
      <c r="G26" s="12">
        <v>107152.92</v>
      </c>
      <c r="H26" s="20">
        <f t="shared" si="1"/>
        <v>492847.08</v>
      </c>
    </row>
    <row r="27" spans="2:8" ht="20.100000000000001" customHeight="1" x14ac:dyDescent="0.2">
      <c r="B27" s="6" t="s">
        <v>31</v>
      </c>
      <c r="C27" s="16">
        <f>SUM(C28:C36)</f>
        <v>97359986.980000004</v>
      </c>
      <c r="D27" s="16">
        <f>SUM(D28:D36)</f>
        <v>2221477.8199999998</v>
      </c>
      <c r="E27" s="16">
        <f>D27+C27</f>
        <v>99581464.799999997</v>
      </c>
      <c r="F27" s="16">
        <f>SUM(F28:F36)</f>
        <v>45708560.369999997</v>
      </c>
      <c r="G27" s="16">
        <f>SUM(G28:G36)</f>
        <v>45708560.399999999</v>
      </c>
      <c r="H27" s="16">
        <f t="shared" si="1"/>
        <v>53872904.43</v>
      </c>
    </row>
    <row r="28" spans="2:8" x14ac:dyDescent="0.2">
      <c r="B28" s="9" t="s">
        <v>32</v>
      </c>
      <c r="C28" s="12">
        <v>4892500</v>
      </c>
      <c r="D28" s="13">
        <v>1031835.38</v>
      </c>
      <c r="E28" s="18">
        <f t="shared" ref="E28:E36" si="2">C28+D28</f>
        <v>5924335.3799999999</v>
      </c>
      <c r="F28" s="12">
        <v>4759500.04</v>
      </c>
      <c r="G28" s="12">
        <v>4759500.04</v>
      </c>
      <c r="H28" s="20">
        <f t="shared" si="1"/>
        <v>1164835.3399999999</v>
      </c>
    </row>
    <row r="29" spans="2:8" x14ac:dyDescent="0.2">
      <c r="B29" s="9" t="s">
        <v>33</v>
      </c>
      <c r="C29" s="12">
        <v>855000</v>
      </c>
      <c r="D29" s="13">
        <v>535592.68999999994</v>
      </c>
      <c r="E29" s="18">
        <f t="shared" si="2"/>
        <v>1390592.69</v>
      </c>
      <c r="F29" s="12">
        <v>1215645.69</v>
      </c>
      <c r="G29" s="12">
        <v>1215645.69</v>
      </c>
      <c r="H29" s="20">
        <f t="shared" si="1"/>
        <v>174947</v>
      </c>
    </row>
    <row r="30" spans="2:8" ht="12" customHeight="1" x14ac:dyDescent="0.2">
      <c r="B30" s="9" t="s">
        <v>34</v>
      </c>
      <c r="C30" s="12">
        <v>37212260</v>
      </c>
      <c r="D30" s="13">
        <v>-8324984.8600000003</v>
      </c>
      <c r="E30" s="18">
        <f t="shared" si="2"/>
        <v>28887275.140000001</v>
      </c>
      <c r="F30" s="12">
        <v>11313776.74</v>
      </c>
      <c r="G30" s="12">
        <v>11313776.74</v>
      </c>
      <c r="H30" s="20">
        <f t="shared" si="1"/>
        <v>17573498.399999999</v>
      </c>
    </row>
    <row r="31" spans="2:8" x14ac:dyDescent="0.2">
      <c r="B31" s="9" t="s">
        <v>35</v>
      </c>
      <c r="C31" s="12">
        <v>19750000</v>
      </c>
      <c r="D31" s="13">
        <v>-1443626.43</v>
      </c>
      <c r="E31" s="18">
        <f t="shared" si="2"/>
        <v>18306373.57</v>
      </c>
      <c r="F31" s="12">
        <v>10840006.98</v>
      </c>
      <c r="G31" s="12">
        <v>10840006.98</v>
      </c>
      <c r="H31" s="20">
        <f t="shared" si="1"/>
        <v>7466366.5899999999</v>
      </c>
    </row>
    <row r="32" spans="2:8" ht="24" x14ac:dyDescent="0.2">
      <c r="B32" s="9" t="s">
        <v>36</v>
      </c>
      <c r="C32" s="12">
        <v>30327336.98</v>
      </c>
      <c r="D32" s="13">
        <v>10492646.9</v>
      </c>
      <c r="E32" s="18">
        <f t="shared" si="2"/>
        <v>40819983.880000003</v>
      </c>
      <c r="F32" s="12">
        <v>15334667.189999999</v>
      </c>
      <c r="G32" s="12">
        <v>15334667.220000001</v>
      </c>
      <c r="H32" s="20">
        <f t="shared" si="1"/>
        <v>25485316.690000005</v>
      </c>
    </row>
    <row r="33" spans="2:8" x14ac:dyDescent="0.2">
      <c r="B33" s="9" t="s">
        <v>37</v>
      </c>
      <c r="C33" s="12">
        <v>426000</v>
      </c>
      <c r="D33" s="13">
        <v>-13717</v>
      </c>
      <c r="E33" s="18">
        <f t="shared" si="2"/>
        <v>412283</v>
      </c>
      <c r="F33" s="12">
        <v>39175</v>
      </c>
      <c r="G33" s="12">
        <v>39175</v>
      </c>
      <c r="H33" s="20">
        <f t="shared" si="1"/>
        <v>373108</v>
      </c>
    </row>
    <row r="34" spans="2:8" x14ac:dyDescent="0.2">
      <c r="B34" s="9" t="s">
        <v>38</v>
      </c>
      <c r="C34" s="12">
        <v>900000</v>
      </c>
      <c r="D34" s="13">
        <v>0</v>
      </c>
      <c r="E34" s="18">
        <f t="shared" si="2"/>
        <v>900000</v>
      </c>
      <c r="F34" s="12">
        <v>234482.51</v>
      </c>
      <c r="G34" s="12">
        <v>234482.51</v>
      </c>
      <c r="H34" s="20">
        <f t="shared" si="1"/>
        <v>665517.49</v>
      </c>
    </row>
    <row r="35" spans="2:8" x14ac:dyDescent="0.2">
      <c r="B35" s="9" t="s">
        <v>39</v>
      </c>
      <c r="C35" s="12">
        <v>300000</v>
      </c>
      <c r="D35" s="13">
        <v>0</v>
      </c>
      <c r="E35" s="18">
        <f t="shared" si="2"/>
        <v>300000</v>
      </c>
      <c r="F35" s="12">
        <v>27835.8</v>
      </c>
      <c r="G35" s="12">
        <v>27835.8</v>
      </c>
      <c r="H35" s="20">
        <f t="shared" si="1"/>
        <v>272164.2</v>
      </c>
    </row>
    <row r="36" spans="2:8" x14ac:dyDescent="0.2">
      <c r="B36" s="9" t="s">
        <v>40</v>
      </c>
      <c r="C36" s="12">
        <v>2696890</v>
      </c>
      <c r="D36" s="13">
        <v>-56268.86</v>
      </c>
      <c r="E36" s="18">
        <f t="shared" si="2"/>
        <v>2640621.14</v>
      </c>
      <c r="F36" s="12">
        <v>1943470.42</v>
      </c>
      <c r="G36" s="12">
        <v>1943470.42</v>
      </c>
      <c r="H36" s="20">
        <f t="shared" si="1"/>
        <v>697150.7200000002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5657200</v>
      </c>
      <c r="D47" s="16">
        <f>SUM(D48:D56)</f>
        <v>-825643.55999999994</v>
      </c>
      <c r="E47" s="16">
        <f t="shared" si="3"/>
        <v>4831556.4400000004</v>
      </c>
      <c r="F47" s="16">
        <f>SUM(F48:F56)</f>
        <v>826762.02</v>
      </c>
      <c r="G47" s="16">
        <f>SUM(G48:G56)</f>
        <v>826762.02</v>
      </c>
      <c r="H47" s="16">
        <f t="shared" si="4"/>
        <v>4004794.4200000004</v>
      </c>
    </row>
    <row r="48" spans="2:8" x14ac:dyDescent="0.2">
      <c r="B48" s="9" t="s">
        <v>52</v>
      </c>
      <c r="C48" s="12">
        <v>3157200</v>
      </c>
      <c r="D48" s="13">
        <v>-804343.98</v>
      </c>
      <c r="E48" s="18">
        <f t="shared" si="3"/>
        <v>2352856.02</v>
      </c>
      <c r="F48" s="12">
        <v>826762.02</v>
      </c>
      <c r="G48" s="12">
        <v>826762.02</v>
      </c>
      <c r="H48" s="20">
        <f t="shared" si="4"/>
        <v>1526094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1500000</v>
      </c>
      <c r="D53" s="13">
        <v>-21299.58</v>
      </c>
      <c r="E53" s="18">
        <f t="shared" si="3"/>
        <v>1478700.42</v>
      </c>
      <c r="F53" s="12">
        <v>0</v>
      </c>
      <c r="G53" s="12">
        <v>0</v>
      </c>
      <c r="H53" s="20">
        <f t="shared" si="4"/>
        <v>1478700.42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1000000</v>
      </c>
      <c r="D56" s="13">
        <v>0</v>
      </c>
      <c r="E56" s="18">
        <f t="shared" si="3"/>
        <v>1000000</v>
      </c>
      <c r="F56" s="12">
        <v>0</v>
      </c>
      <c r="G56" s="12">
        <v>0</v>
      </c>
      <c r="H56" s="20">
        <f t="shared" si="4"/>
        <v>1000000</v>
      </c>
    </row>
    <row r="57" spans="2:8" ht="20.100000000000001" customHeight="1" x14ac:dyDescent="0.2">
      <c r="B57" s="6" t="s">
        <v>61</v>
      </c>
      <c r="C57" s="16">
        <f>SUM(C58:C60)</f>
        <v>558056791.48000002</v>
      </c>
      <c r="D57" s="16">
        <f>SUM(D58:D60)</f>
        <v>422799600.60000002</v>
      </c>
      <c r="E57" s="16">
        <f t="shared" si="3"/>
        <v>980856392.08000004</v>
      </c>
      <c r="F57" s="16">
        <f>SUM(F58:F60)</f>
        <v>804200760.25</v>
      </c>
      <c r="G57" s="16">
        <f>SUM(G58:G60)</f>
        <v>804200730.25</v>
      </c>
      <c r="H57" s="16">
        <f t="shared" si="4"/>
        <v>176655631.83000004</v>
      </c>
    </row>
    <row r="58" spans="2:8" x14ac:dyDescent="0.2">
      <c r="B58" s="9" t="s">
        <v>62</v>
      </c>
      <c r="C58" s="12">
        <v>255077165.16</v>
      </c>
      <c r="D58" s="13">
        <v>265610716.61000001</v>
      </c>
      <c r="E58" s="18">
        <f t="shared" si="3"/>
        <v>520687881.76999998</v>
      </c>
      <c r="F58" s="12">
        <v>470220828.89999998</v>
      </c>
      <c r="G58" s="12">
        <v>470220798.89999998</v>
      </c>
      <c r="H58" s="20">
        <f t="shared" si="4"/>
        <v>50467052.870000005</v>
      </c>
    </row>
    <row r="59" spans="2:8" x14ac:dyDescent="0.2">
      <c r="B59" s="9" t="s">
        <v>63</v>
      </c>
      <c r="C59" s="12">
        <v>302979626.31999999</v>
      </c>
      <c r="D59" s="13">
        <v>157188883.99000001</v>
      </c>
      <c r="E59" s="18">
        <f t="shared" si="3"/>
        <v>460168510.31</v>
      </c>
      <c r="F59" s="12">
        <v>333979931.35000002</v>
      </c>
      <c r="G59" s="12">
        <v>333979931.35000002</v>
      </c>
      <c r="H59" s="18">
        <f t="shared" si="4"/>
        <v>126188578.95999998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140000000</v>
      </c>
      <c r="D73" s="17">
        <f>SUM(D74:D80)</f>
        <v>29803726.739999998</v>
      </c>
      <c r="E73" s="17">
        <f t="shared" si="3"/>
        <v>169803726.74000001</v>
      </c>
      <c r="F73" s="16">
        <f>SUM(F74:F80)</f>
        <v>169803726.74000001</v>
      </c>
      <c r="G73" s="17">
        <f>SUM(G74:G80)</f>
        <v>169803726.75999999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21661085.059999999</v>
      </c>
      <c r="D74" s="13">
        <v>28288044.289999999</v>
      </c>
      <c r="E74" s="18">
        <f t="shared" si="3"/>
        <v>49949129.349999994</v>
      </c>
      <c r="F74" s="12">
        <v>49949129.350000001</v>
      </c>
      <c r="G74" s="13">
        <v>49949129.350000001</v>
      </c>
      <c r="H74" s="18">
        <f t="shared" si="5"/>
        <v>0</v>
      </c>
    </row>
    <row r="75" spans="2:8" x14ac:dyDescent="0.2">
      <c r="B75" s="9" t="s">
        <v>79</v>
      </c>
      <c r="C75" s="12">
        <v>90207635.629999995</v>
      </c>
      <c r="D75" s="13">
        <v>24013494.039999999</v>
      </c>
      <c r="E75" s="18">
        <f t="shared" si="3"/>
        <v>114221129.66999999</v>
      </c>
      <c r="F75" s="12">
        <v>114221129.67</v>
      </c>
      <c r="G75" s="13">
        <v>114221129.68000001</v>
      </c>
      <c r="H75" s="18">
        <f t="shared" si="5"/>
        <v>0</v>
      </c>
    </row>
    <row r="76" spans="2:8" x14ac:dyDescent="0.2">
      <c r="B76" s="9" t="s">
        <v>80</v>
      </c>
      <c r="C76" s="12">
        <v>28131279.309999999</v>
      </c>
      <c r="D76" s="13">
        <v>-22497811.59</v>
      </c>
      <c r="E76" s="18">
        <f t="shared" si="3"/>
        <v>5633467.7199999988</v>
      </c>
      <c r="F76" s="12">
        <v>5633467.7199999997</v>
      </c>
      <c r="G76" s="13">
        <v>5633467.7300000004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864161239.46000004</v>
      </c>
      <c r="D81" s="22">
        <f>SUM(D73,D69,D61,D57,D47,D37,D27,D17,D9)</f>
        <v>452603327.34000003</v>
      </c>
      <c r="E81" s="22">
        <f>C81+D81</f>
        <v>1316764566.8000002</v>
      </c>
      <c r="F81" s="22">
        <f>SUM(F73,F69,F61,F57,F47,F37,F17,F27,F9)</f>
        <v>1070134147.01</v>
      </c>
      <c r="G81" s="22">
        <f>SUM(G73,G69,G61,G57,G47,G37,G27,G17,G9)</f>
        <v>1070134116.8899999</v>
      </c>
      <c r="H81" s="22">
        <f t="shared" si="5"/>
        <v>246630419.7900002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dcterms:created xsi:type="dcterms:W3CDTF">2019-12-04T16:22:52Z</dcterms:created>
  <dcterms:modified xsi:type="dcterms:W3CDTF">2022-01-18T17:59:08Z</dcterms:modified>
</cp:coreProperties>
</file>